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florianbarras/Desktop/Team AFF-FFV Admin/Marketing/Ventes officielles Team AFF-FFV/2023:2024/"/>
    </mc:Choice>
  </mc:AlternateContent>
  <xr:revisionPtr revIDLastSave="0" documentId="13_ncr:1_{274363EA-CB7E-3B4F-9163-A46FC89BE5AE}" xr6:coauthVersionLast="47" xr6:coauthVersionMax="47" xr10:uidLastSave="{00000000-0000-0000-0000-000000000000}"/>
  <bookViews>
    <workbookView xWindow="0" yWindow="500" windowWidth="33600" windowHeight="19600" activeTab="1" xr2:uid="{00000000-000D-0000-FFFF-FFFF00000000}"/>
  </bookViews>
  <sheets>
    <sheet name="Bon de commande par client" sheetId="1" r:id="rId1"/>
    <sheet name="Bulletin récapitulatif_LIV 1" sheetId="2" r:id="rId2"/>
    <sheet name="Bulletin récapitulatif_LIV 2" sheetId="5" r:id="rId3"/>
    <sheet name="Bon de commande par client pdf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I31" i="1"/>
  <c r="N31" i="1"/>
  <c r="M3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O11" i="1"/>
  <c r="N11" i="1"/>
  <c r="M11" i="1"/>
  <c r="L11" i="1"/>
  <c r="D28" i="5"/>
  <c r="D23" i="5"/>
  <c r="D18" i="5"/>
  <c r="D13" i="5"/>
  <c r="D28" i="2"/>
  <c r="D23" i="2"/>
  <c r="D18" i="2"/>
  <c r="D13" i="2"/>
  <c r="D31" i="2" l="1"/>
  <c r="O31" i="1"/>
  <c r="D31" i="5"/>
  <c r="H31" i="1"/>
  <c r="K31" i="1" l="1"/>
  <c r="L31" i="1" l="1"/>
  <c r="P31" i="1" l="1"/>
</calcChain>
</file>

<file path=xl/sharedStrings.xml><?xml version="1.0" encoding="utf-8"?>
<sst xmlns="http://schemas.openxmlformats.org/spreadsheetml/2006/main" count="113" uniqueCount="42">
  <si>
    <t>Nom</t>
  </si>
  <si>
    <t>Prénom</t>
  </si>
  <si>
    <t>Téléphone</t>
  </si>
  <si>
    <t>Fondue</t>
  </si>
  <si>
    <t>Chocolat</t>
  </si>
  <si>
    <t xml:space="preserve">N° CMD </t>
  </si>
  <si>
    <t>Client</t>
  </si>
  <si>
    <t>Fondues</t>
  </si>
  <si>
    <t>Prix</t>
  </si>
  <si>
    <t>Total</t>
  </si>
  <si>
    <t>Date de livraison</t>
  </si>
  <si>
    <t>Signature</t>
  </si>
  <si>
    <t xml:space="preserve">Ventes Fondues et Chocolat </t>
  </si>
  <si>
    <t>Liste des commandes</t>
  </si>
  <si>
    <t>Joueur Sponsorisé</t>
  </si>
  <si>
    <t xml:space="preserve">Date de livraison </t>
  </si>
  <si>
    <t>GRM</t>
  </si>
  <si>
    <t>500 (5x100 grs)</t>
  </si>
  <si>
    <t>E-mail</t>
  </si>
  <si>
    <t>Délai de commande</t>
  </si>
  <si>
    <t>Ventes Team AFF-FFV</t>
  </si>
  <si>
    <t>Equipe</t>
  </si>
  <si>
    <t>Coffret</t>
  </si>
  <si>
    <t>Vin</t>
  </si>
  <si>
    <t>Vente Team AFF-FFV</t>
  </si>
  <si>
    <t>Quantité totale</t>
  </si>
  <si>
    <t>Quantité toatale</t>
  </si>
  <si>
    <t>Fondue officielle</t>
  </si>
  <si>
    <t>Coffret officiel</t>
  </si>
  <si>
    <t>Trio</t>
  </si>
  <si>
    <t>1x 400 gr.</t>
  </si>
  <si>
    <t>Prix unitaire</t>
  </si>
  <si>
    <t>LIVRAISON 1</t>
  </si>
  <si>
    <t>LIVRAISON 2</t>
  </si>
  <si>
    <t>Livraison 1</t>
  </si>
  <si>
    <t>Livraison 2</t>
  </si>
  <si>
    <t>Total à payer au Team AFF-FFV - Livraison 2</t>
  </si>
  <si>
    <t>Total à payer au Team AFF-FFV - Livraison 1</t>
  </si>
  <si>
    <t>Liste de commande totale</t>
  </si>
  <si>
    <t>1x 400 gr. / 1x 750 cl.</t>
  </si>
  <si>
    <t>3x 750 cl.</t>
  </si>
  <si>
    <t>3x 100 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</si>
</sst>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fr.&quot;\ #,##0.00;&quot;fr.&quot;\ \-#,##0.00"/>
    <numFmt numFmtId="165" formatCode="&quot;fr.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SolidoCompact"/>
    </font>
    <font>
      <sz val="20"/>
      <color theme="1"/>
      <name val="Calibri"/>
      <family val="2"/>
      <scheme val="minor"/>
    </font>
    <font>
      <sz val="11"/>
      <color rgb="FFFFFFFF"/>
      <name val="IBM Plex Sans Medium"/>
      <family val="2"/>
    </font>
    <font>
      <sz val="11"/>
      <color theme="1"/>
      <name val="IBM Plex Sans Medium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IBM Plex Sans Medium"/>
    </font>
    <font>
      <b/>
      <sz val="11"/>
      <color theme="0"/>
      <name val="IBM Plex Sans Medium"/>
    </font>
    <font>
      <sz val="11"/>
      <color theme="0"/>
      <name val="IBM Plex Sans Medium"/>
      <family val="2"/>
    </font>
    <font>
      <b/>
      <sz val="14"/>
      <color theme="0"/>
      <name val="IBM Plex Sans Medium"/>
    </font>
    <font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IBM Plex Sans Medium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vertical="center"/>
    </xf>
    <xf numFmtId="164" fontId="0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2" fillId="0" borderId="0" xfId="0" applyNumberFormat="1" applyFont="1"/>
    <xf numFmtId="0" fontId="0" fillId="0" borderId="33" xfId="0" applyBorder="1" applyAlignment="1">
      <alignment vertical="center"/>
    </xf>
    <xf numFmtId="0" fontId="0" fillId="0" borderId="33" xfId="0" applyBorder="1"/>
    <xf numFmtId="0" fontId="0" fillId="0" borderId="32" xfId="0" applyBorder="1" applyAlignment="1">
      <alignment horizontal="center"/>
    </xf>
    <xf numFmtId="0" fontId="2" fillId="0" borderId="33" xfId="0" applyFont="1" applyBorder="1"/>
    <xf numFmtId="0" fontId="0" fillId="2" borderId="14" xfId="0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21" xfId="0" applyFont="1" applyBorder="1"/>
    <xf numFmtId="0" fontId="6" fillId="0" borderId="20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5" xfId="0" applyFont="1" applyBorder="1"/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/>
    <xf numFmtId="0" fontId="6" fillId="0" borderId="16" xfId="0" applyFont="1" applyBorder="1"/>
    <xf numFmtId="0" fontId="6" fillId="0" borderId="19" xfId="0" applyFont="1" applyBorder="1" applyAlignment="1">
      <alignment horizontal="center"/>
    </xf>
    <xf numFmtId="0" fontId="2" fillId="0" borderId="0" xfId="0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7" fillId="0" borderId="33" xfId="0" applyFont="1" applyBorder="1"/>
    <xf numFmtId="0" fontId="7" fillId="0" borderId="0" xfId="0" applyFont="1"/>
    <xf numFmtId="165" fontId="7" fillId="0" borderId="0" xfId="0" applyNumberFormat="1" applyFont="1"/>
    <xf numFmtId="0" fontId="7" fillId="0" borderId="33" xfId="0" applyFont="1" applyBorder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right"/>
    </xf>
    <xf numFmtId="165" fontId="2" fillId="0" borderId="1" xfId="0" applyNumberFormat="1" applyFont="1" applyBorder="1"/>
    <xf numFmtId="0" fontId="10" fillId="3" borderId="1" xfId="0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4" xfId="0" applyFont="1" applyFill="1" applyBorder="1"/>
    <xf numFmtId="0" fontId="10" fillId="3" borderId="17" xfId="0" applyFont="1" applyFill="1" applyBorder="1" applyAlignment="1">
      <alignment horizontal="center"/>
    </xf>
    <xf numFmtId="14" fontId="11" fillId="3" borderId="0" xfId="0" applyNumberFormat="1" applyFont="1" applyFill="1"/>
    <xf numFmtId="0" fontId="12" fillId="3" borderId="1" xfId="0" applyFont="1" applyFill="1" applyBorder="1"/>
    <xf numFmtId="0" fontId="12" fillId="3" borderId="14" xfId="0" applyFont="1" applyFill="1" applyBorder="1"/>
    <xf numFmtId="0" fontId="12" fillId="3" borderId="1" xfId="0" applyFont="1" applyFill="1" applyBorder="1" applyAlignment="1">
      <alignment horizontal="center"/>
    </xf>
    <xf numFmtId="164" fontId="12" fillId="3" borderId="17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/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93956</xdr:colOff>
      <xdr:row>0</xdr:row>
      <xdr:rowOff>56335</xdr:rowOff>
    </xdr:from>
    <xdr:to>
      <xdr:col>1</xdr:col>
      <xdr:colOff>899641</xdr:colOff>
      <xdr:row>4</xdr:row>
      <xdr:rowOff>41000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421560C-9074-4DCE-860E-3C0EA585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7099" y="56335"/>
          <a:ext cx="805685" cy="909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469517</xdr:colOff>
      <xdr:row>0</xdr:row>
      <xdr:rowOff>34925</xdr:rowOff>
    </xdr:from>
    <xdr:to>
      <xdr:col>0</xdr:col>
      <xdr:colOff>1259861</xdr:colOff>
      <xdr:row>3</xdr:row>
      <xdr:rowOff>76649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754EF4E-9E99-4D1E-B259-D21DED89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9517" y="34925"/>
          <a:ext cx="790344" cy="89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469517</xdr:colOff>
      <xdr:row>0</xdr:row>
      <xdr:rowOff>34925</xdr:rowOff>
    </xdr:from>
    <xdr:to>
      <xdr:col>0</xdr:col>
      <xdr:colOff>1259861</xdr:colOff>
      <xdr:row>3</xdr:row>
      <xdr:rowOff>76649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E407260-C066-E342-A44B-1CE074EC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9517" y="34925"/>
          <a:ext cx="790344" cy="89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650240</xdr:colOff>
      <xdr:row>3</xdr:row>
      <xdr:rowOff>95250</xdr:rowOff>
    </xdr:to>
    <xdr:pic>
      <xdr:nvPicPr>
        <xdr:cNvPr id="2" name="Image 1" descr="E:\Administration GMJ\5-LOGO\moju_gotteron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06553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zoomScale="70" zoomScaleNormal="70" workbookViewId="0">
      <selection activeCell="K40" sqref="K40"/>
    </sheetView>
  </sheetViews>
  <sheetFormatPr baseColWidth="10" defaultRowHeight="15"/>
  <cols>
    <col min="1" max="1" width="8.5" customWidth="1"/>
    <col min="2" max="2" width="27.6640625" customWidth="1"/>
    <col min="3" max="6" width="26.5" customWidth="1"/>
    <col min="7" max="7" width="22.83203125" customWidth="1"/>
    <col min="8" max="8" width="13.83203125" customWidth="1"/>
    <col min="9" max="9" width="13.5" customWidth="1"/>
    <col min="10" max="10" width="14.83203125" customWidth="1"/>
    <col min="11" max="11" width="13.1640625" customWidth="1"/>
    <col min="12" max="12" width="18.6640625" bestFit="1" customWidth="1"/>
    <col min="13" max="16" width="17.1640625" customWidth="1"/>
    <col min="17" max="17" width="18.6640625" customWidth="1"/>
  </cols>
  <sheetData>
    <row r="1" spans="1:16" ht="26">
      <c r="A1" s="53"/>
      <c r="B1" s="54"/>
      <c r="C1" s="117" t="s">
        <v>24</v>
      </c>
      <c r="D1" s="117"/>
      <c r="E1" s="117"/>
      <c r="F1" s="117"/>
      <c r="G1" s="117"/>
      <c r="H1" s="54"/>
      <c r="I1" s="54"/>
      <c r="J1" s="54"/>
      <c r="K1" s="54"/>
      <c r="L1" s="54"/>
      <c r="M1" s="54"/>
      <c r="N1" s="54"/>
      <c r="O1" s="54"/>
      <c r="P1" s="54"/>
    </row>
    <row r="2" spans="1:16">
      <c r="A2" s="54"/>
      <c r="B2" s="54"/>
      <c r="C2" s="54"/>
      <c r="D2" s="54"/>
      <c r="E2" s="54"/>
      <c r="F2" s="54"/>
      <c r="G2" s="54"/>
      <c r="H2" s="54"/>
      <c r="I2" s="54"/>
      <c r="J2" s="54" t="s">
        <v>32</v>
      </c>
      <c r="K2" s="54"/>
      <c r="L2" s="54" t="s">
        <v>19</v>
      </c>
      <c r="M2" s="90">
        <v>45261</v>
      </c>
      <c r="N2" s="54"/>
      <c r="O2" s="54" t="s">
        <v>15</v>
      </c>
      <c r="P2" s="90">
        <v>45269</v>
      </c>
    </row>
    <row r="3" spans="1:16">
      <c r="A3" s="54"/>
      <c r="B3" s="54"/>
      <c r="C3" s="118" t="s">
        <v>38</v>
      </c>
      <c r="D3" s="118"/>
      <c r="E3" s="118"/>
      <c r="F3" s="118"/>
      <c r="G3" s="118"/>
      <c r="H3" s="54"/>
      <c r="I3" s="54"/>
      <c r="J3" s="54" t="s">
        <v>33</v>
      </c>
      <c r="K3" s="54"/>
      <c r="L3" s="54" t="s">
        <v>19</v>
      </c>
      <c r="M3" s="90">
        <v>45303</v>
      </c>
      <c r="N3" s="54"/>
      <c r="O3" s="54" t="s">
        <v>15</v>
      </c>
      <c r="P3" s="90">
        <v>45311</v>
      </c>
    </row>
    <row r="4" spans="1:16" ht="1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5"/>
      <c r="M4" s="54"/>
      <c r="N4" s="54"/>
      <c r="O4" s="54"/>
      <c r="P4" s="55"/>
    </row>
    <row r="5" spans="1:16" ht="21" customHeight="1">
      <c r="A5" s="56"/>
      <c r="B5" s="54"/>
      <c r="C5" s="108"/>
      <c r="D5" s="109"/>
      <c r="E5" s="109"/>
      <c r="F5" s="109"/>
      <c r="G5" s="110"/>
      <c r="H5" s="54"/>
      <c r="I5" s="54"/>
      <c r="J5" s="54"/>
      <c r="K5" s="54"/>
      <c r="L5" s="54"/>
      <c r="M5" s="54"/>
      <c r="N5" s="54"/>
      <c r="O5" s="54"/>
      <c r="P5" s="54"/>
    </row>
    <row r="6" spans="1:16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>
      <c r="A8" s="105" t="s">
        <v>5</v>
      </c>
      <c r="B8" s="111" t="s">
        <v>6</v>
      </c>
      <c r="C8" s="112"/>
      <c r="D8" s="112"/>
      <c r="E8" s="112"/>
      <c r="F8" s="112"/>
      <c r="G8" s="113"/>
      <c r="H8" s="85" t="s">
        <v>3</v>
      </c>
      <c r="I8" s="85" t="s">
        <v>22</v>
      </c>
      <c r="J8" s="85" t="s">
        <v>23</v>
      </c>
      <c r="K8" s="85" t="s">
        <v>4</v>
      </c>
      <c r="L8" s="111" t="s">
        <v>9</v>
      </c>
      <c r="M8" s="112"/>
      <c r="N8" s="112"/>
      <c r="O8" s="112"/>
      <c r="P8" s="113"/>
    </row>
    <row r="9" spans="1:16">
      <c r="A9" s="106"/>
      <c r="B9" s="114"/>
      <c r="C9" s="115"/>
      <c r="D9" s="115"/>
      <c r="E9" s="115"/>
      <c r="F9" s="115"/>
      <c r="G9" s="116"/>
      <c r="H9" s="86">
        <v>11</v>
      </c>
      <c r="I9" s="86">
        <v>29</v>
      </c>
      <c r="J9" s="86">
        <v>49</v>
      </c>
      <c r="K9" s="86">
        <v>20</v>
      </c>
      <c r="L9" s="114"/>
      <c r="M9" s="115"/>
      <c r="N9" s="115"/>
      <c r="O9" s="115"/>
      <c r="P9" s="116"/>
    </row>
    <row r="10" spans="1:16">
      <c r="A10" s="107"/>
      <c r="B10" s="87" t="s">
        <v>0</v>
      </c>
      <c r="C10" s="87" t="s">
        <v>1</v>
      </c>
      <c r="D10" s="88" t="s">
        <v>18</v>
      </c>
      <c r="E10" s="88" t="s">
        <v>2</v>
      </c>
      <c r="F10" s="88" t="s">
        <v>34</v>
      </c>
      <c r="G10" s="88" t="s">
        <v>35</v>
      </c>
      <c r="H10" s="85"/>
      <c r="I10" s="85"/>
      <c r="J10" s="85"/>
      <c r="K10" s="85"/>
      <c r="L10" s="89" t="s">
        <v>7</v>
      </c>
      <c r="M10" s="85" t="s">
        <v>22</v>
      </c>
      <c r="N10" s="85" t="s">
        <v>23</v>
      </c>
      <c r="O10" s="85" t="s">
        <v>4</v>
      </c>
      <c r="P10" s="85" t="s">
        <v>8</v>
      </c>
    </row>
    <row r="11" spans="1:16" ht="32" customHeight="1">
      <c r="A11" s="95">
        <v>1</v>
      </c>
      <c r="B11" s="58"/>
      <c r="C11" s="58"/>
      <c r="D11" s="59"/>
      <c r="E11" s="59"/>
      <c r="F11" s="59"/>
      <c r="G11" s="59"/>
      <c r="H11" s="57"/>
      <c r="I11" s="73"/>
      <c r="J11" s="73"/>
      <c r="K11" s="60"/>
      <c r="L11" s="61">
        <f>+(H11*$H$9)</f>
        <v>0</v>
      </c>
      <c r="M11" s="62">
        <f>+I11*$I$9</f>
        <v>0</v>
      </c>
      <c r="N11" s="76">
        <f>+(J11*$J$9)</f>
        <v>0</v>
      </c>
      <c r="O11" s="76">
        <f>+(K11*$K$9)</f>
        <v>0</v>
      </c>
      <c r="P11" s="63">
        <f>+M11+L11+N11+O11</f>
        <v>0</v>
      </c>
    </row>
    <row r="12" spans="1:16" ht="32" customHeight="1">
      <c r="A12" s="96">
        <v>2</v>
      </c>
      <c r="B12" s="65"/>
      <c r="C12" s="65"/>
      <c r="D12" s="66"/>
      <c r="E12" s="66"/>
      <c r="F12" s="66"/>
      <c r="G12" s="66"/>
      <c r="H12" s="64"/>
      <c r="I12" s="74"/>
      <c r="J12" s="74"/>
      <c r="K12" s="67"/>
      <c r="L12" s="61">
        <f t="shared" ref="L12:L30" si="0">+(H12*$H$9)</f>
        <v>0</v>
      </c>
      <c r="M12" s="62">
        <f t="shared" ref="M12:M30" si="1">+I12*$I$9</f>
        <v>0</v>
      </c>
      <c r="N12" s="76">
        <f t="shared" ref="N12:N30" si="2">+(J12*$J$9)</f>
        <v>0</v>
      </c>
      <c r="O12" s="76">
        <f t="shared" ref="O12:O30" si="3">+(K12*$K$9)</f>
        <v>0</v>
      </c>
      <c r="P12" s="63">
        <f t="shared" ref="P12:P30" si="4">+M12+L12+N12+O12</f>
        <v>0</v>
      </c>
    </row>
    <row r="13" spans="1:16" ht="32" customHeight="1">
      <c r="A13" s="97">
        <v>3</v>
      </c>
      <c r="B13" s="69"/>
      <c r="C13" s="69"/>
      <c r="D13" s="70"/>
      <c r="E13" s="70"/>
      <c r="F13" s="70"/>
      <c r="G13" s="70"/>
      <c r="H13" s="68"/>
      <c r="I13" s="75"/>
      <c r="J13" s="75"/>
      <c r="K13" s="71"/>
      <c r="L13" s="61">
        <f t="shared" si="0"/>
        <v>0</v>
      </c>
      <c r="M13" s="62">
        <f t="shared" si="1"/>
        <v>0</v>
      </c>
      <c r="N13" s="76">
        <f t="shared" si="2"/>
        <v>0</v>
      </c>
      <c r="O13" s="76">
        <f t="shared" si="3"/>
        <v>0</v>
      </c>
      <c r="P13" s="63">
        <f t="shared" si="4"/>
        <v>0</v>
      </c>
    </row>
    <row r="14" spans="1:16" ht="32" customHeight="1">
      <c r="A14" s="97">
        <v>4</v>
      </c>
      <c r="B14" s="69"/>
      <c r="C14" s="69"/>
      <c r="D14" s="70"/>
      <c r="E14" s="70"/>
      <c r="F14" s="70"/>
      <c r="G14" s="70"/>
      <c r="H14" s="68"/>
      <c r="I14" s="75"/>
      <c r="J14" s="75"/>
      <c r="K14" s="71"/>
      <c r="L14" s="61">
        <f t="shared" si="0"/>
        <v>0</v>
      </c>
      <c r="M14" s="62">
        <f t="shared" si="1"/>
        <v>0</v>
      </c>
      <c r="N14" s="76">
        <f t="shared" si="2"/>
        <v>0</v>
      </c>
      <c r="O14" s="76">
        <f t="shared" si="3"/>
        <v>0</v>
      </c>
      <c r="P14" s="63">
        <f t="shared" si="4"/>
        <v>0</v>
      </c>
    </row>
    <row r="15" spans="1:16" ht="32" customHeight="1">
      <c r="A15" s="97">
        <v>5</v>
      </c>
      <c r="B15" s="69"/>
      <c r="C15" s="69"/>
      <c r="D15" s="70"/>
      <c r="E15" s="70"/>
      <c r="F15" s="70"/>
      <c r="G15" s="70"/>
      <c r="H15" s="68"/>
      <c r="I15" s="75"/>
      <c r="J15" s="75"/>
      <c r="K15" s="71"/>
      <c r="L15" s="61">
        <f t="shared" si="0"/>
        <v>0</v>
      </c>
      <c r="M15" s="62">
        <f t="shared" si="1"/>
        <v>0</v>
      </c>
      <c r="N15" s="76">
        <f t="shared" si="2"/>
        <v>0</v>
      </c>
      <c r="O15" s="76">
        <f t="shared" si="3"/>
        <v>0</v>
      </c>
      <c r="P15" s="63">
        <f t="shared" si="4"/>
        <v>0</v>
      </c>
    </row>
    <row r="16" spans="1:16" ht="32" customHeight="1">
      <c r="A16" s="97">
        <v>6</v>
      </c>
      <c r="B16" s="69"/>
      <c r="C16" s="69"/>
      <c r="D16" s="70"/>
      <c r="E16" s="70"/>
      <c r="F16" s="70"/>
      <c r="G16" s="70"/>
      <c r="H16" s="68"/>
      <c r="I16" s="75"/>
      <c r="J16" s="75"/>
      <c r="K16" s="71"/>
      <c r="L16" s="61">
        <f t="shared" si="0"/>
        <v>0</v>
      </c>
      <c r="M16" s="62">
        <f t="shared" si="1"/>
        <v>0</v>
      </c>
      <c r="N16" s="76">
        <f t="shared" si="2"/>
        <v>0</v>
      </c>
      <c r="O16" s="76">
        <f t="shared" si="3"/>
        <v>0</v>
      </c>
      <c r="P16" s="63">
        <f t="shared" si="4"/>
        <v>0</v>
      </c>
    </row>
    <row r="17" spans="1:16" ht="32" customHeight="1">
      <c r="A17" s="97">
        <v>7</v>
      </c>
      <c r="B17" s="69"/>
      <c r="C17" s="69"/>
      <c r="D17" s="70"/>
      <c r="E17" s="70"/>
      <c r="F17" s="70"/>
      <c r="G17" s="70"/>
      <c r="H17" s="68"/>
      <c r="I17" s="75"/>
      <c r="J17" s="75"/>
      <c r="K17" s="71"/>
      <c r="L17" s="61">
        <f t="shared" si="0"/>
        <v>0</v>
      </c>
      <c r="M17" s="62">
        <f t="shared" si="1"/>
        <v>0</v>
      </c>
      <c r="N17" s="76">
        <f t="shared" si="2"/>
        <v>0</v>
      </c>
      <c r="O17" s="76">
        <f t="shared" si="3"/>
        <v>0</v>
      </c>
      <c r="P17" s="63">
        <f t="shared" si="4"/>
        <v>0</v>
      </c>
    </row>
    <row r="18" spans="1:16" ht="32" customHeight="1">
      <c r="A18" s="96">
        <v>8</v>
      </c>
      <c r="B18" s="69"/>
      <c r="C18" s="69"/>
      <c r="D18" s="70"/>
      <c r="E18" s="70"/>
      <c r="F18" s="70"/>
      <c r="G18" s="70"/>
      <c r="H18" s="68"/>
      <c r="I18" s="75"/>
      <c r="J18" s="75"/>
      <c r="K18" s="71"/>
      <c r="L18" s="61">
        <f t="shared" si="0"/>
        <v>0</v>
      </c>
      <c r="M18" s="62">
        <f t="shared" si="1"/>
        <v>0</v>
      </c>
      <c r="N18" s="76">
        <f t="shared" si="2"/>
        <v>0</v>
      </c>
      <c r="O18" s="76">
        <f t="shared" si="3"/>
        <v>0</v>
      </c>
      <c r="P18" s="63">
        <f t="shared" si="4"/>
        <v>0</v>
      </c>
    </row>
    <row r="19" spans="1:16" ht="32" customHeight="1">
      <c r="A19" s="97">
        <v>9</v>
      </c>
      <c r="B19" s="69"/>
      <c r="C19" s="69"/>
      <c r="D19" s="70"/>
      <c r="E19" s="70"/>
      <c r="F19" s="70"/>
      <c r="G19" s="70"/>
      <c r="H19" s="68"/>
      <c r="I19" s="75"/>
      <c r="J19" s="75"/>
      <c r="K19" s="71"/>
      <c r="L19" s="61">
        <f t="shared" si="0"/>
        <v>0</v>
      </c>
      <c r="M19" s="62">
        <f t="shared" si="1"/>
        <v>0</v>
      </c>
      <c r="N19" s="76">
        <f t="shared" si="2"/>
        <v>0</v>
      </c>
      <c r="O19" s="76">
        <f t="shared" si="3"/>
        <v>0</v>
      </c>
      <c r="P19" s="63">
        <f t="shared" si="4"/>
        <v>0</v>
      </c>
    </row>
    <row r="20" spans="1:16" ht="32" customHeight="1">
      <c r="A20" s="97">
        <v>10</v>
      </c>
      <c r="B20" s="69"/>
      <c r="C20" s="69"/>
      <c r="D20" s="70"/>
      <c r="E20" s="70"/>
      <c r="F20" s="70"/>
      <c r="G20" s="70"/>
      <c r="H20" s="68"/>
      <c r="I20" s="75"/>
      <c r="J20" s="75"/>
      <c r="K20" s="71"/>
      <c r="L20" s="61">
        <f t="shared" si="0"/>
        <v>0</v>
      </c>
      <c r="M20" s="62">
        <f t="shared" si="1"/>
        <v>0</v>
      </c>
      <c r="N20" s="76">
        <f t="shared" si="2"/>
        <v>0</v>
      </c>
      <c r="O20" s="76">
        <f t="shared" si="3"/>
        <v>0</v>
      </c>
      <c r="P20" s="63">
        <f t="shared" si="4"/>
        <v>0</v>
      </c>
    </row>
    <row r="21" spans="1:16" ht="32" customHeight="1">
      <c r="A21" s="97">
        <v>11</v>
      </c>
      <c r="B21" s="69"/>
      <c r="C21" s="69"/>
      <c r="D21" s="70"/>
      <c r="E21" s="70"/>
      <c r="F21" s="70"/>
      <c r="G21" s="70"/>
      <c r="H21" s="68"/>
      <c r="I21" s="75"/>
      <c r="J21" s="75"/>
      <c r="K21" s="71"/>
      <c r="L21" s="61">
        <f t="shared" si="0"/>
        <v>0</v>
      </c>
      <c r="M21" s="62">
        <f t="shared" si="1"/>
        <v>0</v>
      </c>
      <c r="N21" s="76">
        <f t="shared" si="2"/>
        <v>0</v>
      </c>
      <c r="O21" s="76">
        <f t="shared" si="3"/>
        <v>0</v>
      </c>
      <c r="P21" s="63">
        <f t="shared" si="4"/>
        <v>0</v>
      </c>
    </row>
    <row r="22" spans="1:16" ht="32" customHeight="1">
      <c r="A22" s="97">
        <v>12</v>
      </c>
      <c r="B22" s="69"/>
      <c r="C22" s="69"/>
      <c r="D22" s="70"/>
      <c r="E22" s="70"/>
      <c r="F22" s="70"/>
      <c r="G22" s="70"/>
      <c r="H22" s="68"/>
      <c r="I22" s="75"/>
      <c r="J22" s="75"/>
      <c r="K22" s="71"/>
      <c r="L22" s="61">
        <f t="shared" si="0"/>
        <v>0</v>
      </c>
      <c r="M22" s="62">
        <f t="shared" si="1"/>
        <v>0</v>
      </c>
      <c r="N22" s="76">
        <f t="shared" si="2"/>
        <v>0</v>
      </c>
      <c r="O22" s="76">
        <f t="shared" si="3"/>
        <v>0</v>
      </c>
      <c r="P22" s="63">
        <f t="shared" si="4"/>
        <v>0</v>
      </c>
    </row>
    <row r="23" spans="1:16" ht="32" customHeight="1">
      <c r="A23" s="97">
        <v>13</v>
      </c>
      <c r="B23" s="69"/>
      <c r="C23" s="69"/>
      <c r="D23" s="70"/>
      <c r="E23" s="70"/>
      <c r="F23" s="70"/>
      <c r="G23" s="70"/>
      <c r="H23" s="68"/>
      <c r="I23" s="75"/>
      <c r="J23" s="75"/>
      <c r="K23" s="71"/>
      <c r="L23" s="61">
        <f t="shared" si="0"/>
        <v>0</v>
      </c>
      <c r="M23" s="62">
        <f t="shared" si="1"/>
        <v>0</v>
      </c>
      <c r="N23" s="76">
        <f t="shared" si="2"/>
        <v>0</v>
      </c>
      <c r="O23" s="76">
        <f t="shared" si="3"/>
        <v>0</v>
      </c>
      <c r="P23" s="63">
        <f t="shared" si="4"/>
        <v>0</v>
      </c>
    </row>
    <row r="24" spans="1:16" ht="32" customHeight="1">
      <c r="A24" s="96">
        <v>14</v>
      </c>
      <c r="B24" s="69"/>
      <c r="C24" s="69"/>
      <c r="D24" s="70"/>
      <c r="E24" s="70"/>
      <c r="F24" s="70"/>
      <c r="G24" s="70"/>
      <c r="H24" s="68"/>
      <c r="I24" s="75"/>
      <c r="J24" s="75"/>
      <c r="K24" s="71"/>
      <c r="L24" s="61">
        <f t="shared" si="0"/>
        <v>0</v>
      </c>
      <c r="M24" s="62">
        <f t="shared" si="1"/>
        <v>0</v>
      </c>
      <c r="N24" s="76">
        <f t="shared" si="2"/>
        <v>0</v>
      </c>
      <c r="O24" s="76">
        <f t="shared" si="3"/>
        <v>0</v>
      </c>
      <c r="P24" s="63">
        <f t="shared" si="4"/>
        <v>0</v>
      </c>
    </row>
    <row r="25" spans="1:16" ht="32" customHeight="1">
      <c r="A25" s="97">
        <v>15</v>
      </c>
      <c r="B25" s="69"/>
      <c r="C25" s="69"/>
      <c r="D25" s="70"/>
      <c r="E25" s="70"/>
      <c r="F25" s="70"/>
      <c r="G25" s="70"/>
      <c r="H25" s="68"/>
      <c r="I25" s="75"/>
      <c r="J25" s="75"/>
      <c r="K25" s="71"/>
      <c r="L25" s="61">
        <f t="shared" si="0"/>
        <v>0</v>
      </c>
      <c r="M25" s="62">
        <f t="shared" si="1"/>
        <v>0</v>
      </c>
      <c r="N25" s="76">
        <f t="shared" si="2"/>
        <v>0</v>
      </c>
      <c r="O25" s="76">
        <f t="shared" si="3"/>
        <v>0</v>
      </c>
      <c r="P25" s="63">
        <f t="shared" si="4"/>
        <v>0</v>
      </c>
    </row>
    <row r="26" spans="1:16" ht="32" customHeight="1">
      <c r="A26" s="97">
        <v>16</v>
      </c>
      <c r="B26" s="69"/>
      <c r="C26" s="69"/>
      <c r="D26" s="70"/>
      <c r="E26" s="70"/>
      <c r="F26" s="70"/>
      <c r="G26" s="70"/>
      <c r="H26" s="68"/>
      <c r="I26" s="75"/>
      <c r="J26" s="75"/>
      <c r="K26" s="71"/>
      <c r="L26" s="61">
        <f t="shared" si="0"/>
        <v>0</v>
      </c>
      <c r="M26" s="62">
        <f t="shared" si="1"/>
        <v>0</v>
      </c>
      <c r="N26" s="76">
        <f t="shared" si="2"/>
        <v>0</v>
      </c>
      <c r="O26" s="76">
        <f t="shared" si="3"/>
        <v>0</v>
      </c>
      <c r="P26" s="63">
        <f t="shared" si="4"/>
        <v>0</v>
      </c>
    </row>
    <row r="27" spans="1:16" ht="32" customHeight="1">
      <c r="A27" s="97">
        <v>17</v>
      </c>
      <c r="B27" s="69"/>
      <c r="C27" s="69"/>
      <c r="D27" s="70"/>
      <c r="E27" s="70"/>
      <c r="F27" s="70"/>
      <c r="G27" s="70"/>
      <c r="H27" s="68"/>
      <c r="I27" s="75"/>
      <c r="J27" s="75"/>
      <c r="K27" s="71"/>
      <c r="L27" s="61">
        <f t="shared" si="0"/>
        <v>0</v>
      </c>
      <c r="M27" s="62">
        <f t="shared" si="1"/>
        <v>0</v>
      </c>
      <c r="N27" s="76">
        <f t="shared" si="2"/>
        <v>0</v>
      </c>
      <c r="O27" s="76">
        <f t="shared" si="3"/>
        <v>0</v>
      </c>
      <c r="P27" s="63">
        <f t="shared" si="4"/>
        <v>0</v>
      </c>
    </row>
    <row r="28" spans="1:16" ht="32" customHeight="1">
      <c r="A28" s="97">
        <v>18</v>
      </c>
      <c r="B28" s="69"/>
      <c r="C28" s="69"/>
      <c r="D28" s="70"/>
      <c r="E28" s="70"/>
      <c r="F28" s="70"/>
      <c r="G28" s="70"/>
      <c r="H28" s="68"/>
      <c r="I28" s="75"/>
      <c r="J28" s="75"/>
      <c r="K28" s="71"/>
      <c r="L28" s="61">
        <f t="shared" si="0"/>
        <v>0</v>
      </c>
      <c r="M28" s="62">
        <f t="shared" si="1"/>
        <v>0</v>
      </c>
      <c r="N28" s="76">
        <f t="shared" si="2"/>
        <v>0</v>
      </c>
      <c r="O28" s="76">
        <f t="shared" si="3"/>
        <v>0</v>
      </c>
      <c r="P28" s="63">
        <f t="shared" si="4"/>
        <v>0</v>
      </c>
    </row>
    <row r="29" spans="1:16" ht="32" customHeight="1">
      <c r="A29" s="97">
        <v>19</v>
      </c>
      <c r="B29" s="69"/>
      <c r="C29" s="69"/>
      <c r="D29" s="70"/>
      <c r="E29" s="70"/>
      <c r="F29" s="70"/>
      <c r="G29" s="70"/>
      <c r="H29" s="68"/>
      <c r="I29" s="75"/>
      <c r="J29" s="75"/>
      <c r="K29" s="71"/>
      <c r="L29" s="61">
        <f t="shared" si="0"/>
        <v>0</v>
      </c>
      <c r="M29" s="62">
        <f t="shared" si="1"/>
        <v>0</v>
      </c>
      <c r="N29" s="76">
        <f t="shared" si="2"/>
        <v>0</v>
      </c>
      <c r="O29" s="76">
        <f t="shared" si="3"/>
        <v>0</v>
      </c>
      <c r="P29" s="63">
        <f t="shared" si="4"/>
        <v>0</v>
      </c>
    </row>
    <row r="30" spans="1:16" ht="32" customHeight="1">
      <c r="A30" s="96">
        <v>20</v>
      </c>
      <c r="B30" s="69"/>
      <c r="C30" s="69"/>
      <c r="D30" s="70"/>
      <c r="E30" s="70"/>
      <c r="F30" s="70"/>
      <c r="G30" s="70"/>
      <c r="H30" s="68"/>
      <c r="I30" s="75"/>
      <c r="J30" s="75"/>
      <c r="K30" s="71"/>
      <c r="L30" s="61">
        <f t="shared" si="0"/>
        <v>0</v>
      </c>
      <c r="M30" s="62">
        <f t="shared" si="1"/>
        <v>0</v>
      </c>
      <c r="N30" s="76">
        <f t="shared" si="2"/>
        <v>0</v>
      </c>
      <c r="O30" s="76">
        <f t="shared" si="3"/>
        <v>0</v>
      </c>
      <c r="P30" s="63">
        <f t="shared" si="4"/>
        <v>0</v>
      </c>
    </row>
    <row r="31" spans="1:16" ht="21" customHeight="1">
      <c r="A31" s="91" t="s">
        <v>9</v>
      </c>
      <c r="B31" s="91"/>
      <c r="C31" s="91"/>
      <c r="D31" s="92"/>
      <c r="E31" s="92"/>
      <c r="F31" s="92"/>
      <c r="G31" s="92"/>
      <c r="H31" s="93">
        <f t="shared" ref="H31:O31" si="5">SUM(H11:H30)</f>
        <v>0</v>
      </c>
      <c r="I31" s="93">
        <f t="shared" si="5"/>
        <v>0</v>
      </c>
      <c r="J31" s="93">
        <f t="shared" si="5"/>
        <v>0</v>
      </c>
      <c r="K31" s="93">
        <f t="shared" si="5"/>
        <v>0</v>
      </c>
      <c r="L31" s="94">
        <f t="shared" si="5"/>
        <v>0</v>
      </c>
      <c r="M31" s="94">
        <f t="shared" si="5"/>
        <v>0</v>
      </c>
      <c r="N31" s="94">
        <f t="shared" si="5"/>
        <v>0</v>
      </c>
      <c r="O31" s="94">
        <f t="shared" si="5"/>
        <v>0</v>
      </c>
      <c r="P31" s="94">
        <f t="shared" ref="P31" si="6">SUM(P11:P30)</f>
        <v>0</v>
      </c>
    </row>
  </sheetData>
  <mergeCells count="6">
    <mergeCell ref="A8:A10"/>
    <mergeCell ref="C5:G5"/>
    <mergeCell ref="B8:G9"/>
    <mergeCell ref="L8:P9"/>
    <mergeCell ref="C1:G1"/>
    <mergeCell ref="C3:G3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tabSelected="1" workbookViewId="0">
      <selection activeCell="B28" sqref="B28"/>
    </sheetView>
  </sheetViews>
  <sheetFormatPr baseColWidth="10" defaultRowHeight="15"/>
  <cols>
    <col min="1" max="1" width="23.33203125" customWidth="1"/>
    <col min="2" max="2" width="20.5" customWidth="1"/>
    <col min="3" max="3" width="33.83203125" customWidth="1"/>
    <col min="4" max="4" width="20.33203125" customWidth="1"/>
    <col min="5" max="5" width="21.1640625" customWidth="1"/>
    <col min="6" max="6" width="10.1640625" bestFit="1" customWidth="1"/>
    <col min="8" max="8" width="18.5" customWidth="1"/>
  </cols>
  <sheetData>
    <row r="1" spans="1:4" ht="26">
      <c r="A1" s="16"/>
      <c r="C1" s="104" t="s">
        <v>20</v>
      </c>
    </row>
    <row r="2" spans="1:4" ht="26">
      <c r="C2" s="103" t="s">
        <v>34</v>
      </c>
    </row>
    <row r="4" spans="1:4" ht="15" customHeight="1"/>
    <row r="5" spans="1:4" ht="15" customHeight="1">
      <c r="A5" s="39"/>
    </row>
    <row r="6" spans="1:4" ht="21" customHeight="1">
      <c r="A6" s="81" t="s">
        <v>0</v>
      </c>
      <c r="B6" s="82"/>
      <c r="C6" s="98"/>
    </row>
    <row r="7" spans="1:4" ht="21" customHeight="1">
      <c r="A7" s="81" t="s">
        <v>1</v>
      </c>
      <c r="B7" s="82"/>
      <c r="C7" s="98"/>
    </row>
    <row r="8" spans="1:4" ht="21" customHeight="1">
      <c r="A8" s="81" t="s">
        <v>21</v>
      </c>
      <c r="B8" s="82"/>
      <c r="C8" s="98"/>
    </row>
    <row r="9" spans="1:4" ht="21" customHeight="1">
      <c r="A9" s="38"/>
      <c r="C9" s="52"/>
    </row>
    <row r="10" spans="1:4">
      <c r="A10" s="39"/>
    </row>
    <row r="11" spans="1:4">
      <c r="A11" s="72" t="s">
        <v>3</v>
      </c>
    </row>
    <row r="12" spans="1:4">
      <c r="A12" s="99" t="s">
        <v>27</v>
      </c>
      <c r="B12" s="100" t="s">
        <v>25</v>
      </c>
      <c r="C12" s="100" t="s">
        <v>31</v>
      </c>
      <c r="D12" s="101" t="s">
        <v>9</v>
      </c>
    </row>
    <row r="13" spans="1:4">
      <c r="A13" s="40" t="s">
        <v>30</v>
      </c>
      <c r="B13" s="1"/>
      <c r="C13" s="77">
        <v>11</v>
      </c>
      <c r="D13" s="84">
        <f>B13*C13</f>
        <v>0</v>
      </c>
    </row>
    <row r="14" spans="1:4">
      <c r="A14" s="51"/>
      <c r="B14" s="52"/>
      <c r="C14" s="33"/>
      <c r="D14" s="37"/>
    </row>
    <row r="15" spans="1:4">
      <c r="A15" s="51"/>
      <c r="B15" s="52"/>
      <c r="C15" s="33"/>
      <c r="D15" s="37"/>
    </row>
    <row r="16" spans="1:4">
      <c r="A16" s="72" t="s">
        <v>22</v>
      </c>
      <c r="C16" s="52"/>
      <c r="D16" s="72"/>
    </row>
    <row r="17" spans="1:4">
      <c r="A17" s="99" t="s">
        <v>28</v>
      </c>
      <c r="B17" s="100" t="s">
        <v>26</v>
      </c>
      <c r="C17" s="100" t="s">
        <v>31</v>
      </c>
      <c r="D17" s="101" t="s">
        <v>9</v>
      </c>
    </row>
    <row r="18" spans="1:4">
      <c r="A18" s="40" t="s">
        <v>39</v>
      </c>
      <c r="B18" s="1"/>
      <c r="C18" s="77">
        <v>29</v>
      </c>
      <c r="D18" s="84">
        <f>B18*C18</f>
        <v>0</v>
      </c>
    </row>
    <row r="19" spans="1:4">
      <c r="A19" s="51"/>
      <c r="B19" s="52"/>
      <c r="C19" s="33"/>
      <c r="D19" s="37"/>
    </row>
    <row r="20" spans="1:4">
      <c r="A20" s="51"/>
      <c r="B20" s="52"/>
      <c r="C20" s="33"/>
      <c r="D20" s="37"/>
    </row>
    <row r="21" spans="1:4">
      <c r="A21" s="72" t="s">
        <v>23</v>
      </c>
      <c r="C21" s="52"/>
      <c r="D21" s="72"/>
    </row>
    <row r="22" spans="1:4">
      <c r="A22" s="99" t="s">
        <v>29</v>
      </c>
      <c r="B22" s="100" t="s">
        <v>25</v>
      </c>
      <c r="C22" s="102" t="s">
        <v>31</v>
      </c>
      <c r="D22" s="101" t="s">
        <v>9</v>
      </c>
    </row>
    <row r="23" spans="1:4">
      <c r="A23" s="40" t="s">
        <v>40</v>
      </c>
      <c r="B23" s="1"/>
      <c r="C23" s="77">
        <v>49</v>
      </c>
      <c r="D23" s="84">
        <f>B23*C23</f>
        <v>0</v>
      </c>
    </row>
    <row r="24" spans="1:4">
      <c r="A24" s="51"/>
      <c r="B24" s="52"/>
      <c r="C24" s="33"/>
      <c r="D24" s="37"/>
    </row>
    <row r="25" spans="1:4">
      <c r="A25" s="39"/>
      <c r="C25" s="52"/>
      <c r="D25" s="72"/>
    </row>
    <row r="26" spans="1:4">
      <c r="A26" s="41" t="s">
        <v>4</v>
      </c>
      <c r="C26" s="52"/>
      <c r="D26" s="72"/>
    </row>
    <row r="27" spans="1:4">
      <c r="A27" s="99" t="s">
        <v>29</v>
      </c>
      <c r="B27" s="100" t="s">
        <v>25</v>
      </c>
      <c r="C27" s="102" t="s">
        <v>31</v>
      </c>
      <c r="D27" s="101" t="s">
        <v>9</v>
      </c>
    </row>
    <row r="28" spans="1:4">
      <c r="A28" s="40" t="s">
        <v>41</v>
      </c>
      <c r="B28" s="1"/>
      <c r="C28" s="77">
        <v>20</v>
      </c>
      <c r="D28" s="84">
        <f>B28*C28</f>
        <v>0</v>
      </c>
    </row>
    <row r="29" spans="1:4">
      <c r="A29" s="39"/>
      <c r="B29" s="33"/>
    </row>
    <row r="30" spans="1:4">
      <c r="A30" s="39"/>
    </row>
    <row r="31" spans="1:4" ht="19">
      <c r="A31" s="78" t="s">
        <v>37</v>
      </c>
      <c r="B31" s="79"/>
      <c r="C31" s="80"/>
      <c r="D31" s="80">
        <f>D13+D18+D23+D28</f>
        <v>0</v>
      </c>
    </row>
    <row r="32" spans="1:4">
      <c r="A32" s="41"/>
      <c r="B32" s="72"/>
      <c r="C32" s="37"/>
      <c r="D32" s="37"/>
    </row>
    <row r="33" spans="1:5">
      <c r="A33" s="41"/>
      <c r="B33" s="72"/>
      <c r="C33" s="37"/>
      <c r="D33" s="37"/>
    </row>
    <row r="34" spans="1:5">
      <c r="A34" s="39"/>
    </row>
    <row r="35" spans="1:5">
      <c r="A35" s="39"/>
    </row>
    <row r="36" spans="1:5">
      <c r="A36" s="54" t="s">
        <v>19</v>
      </c>
      <c r="B36" s="90">
        <v>45261</v>
      </c>
      <c r="C36" s="83" t="s">
        <v>15</v>
      </c>
      <c r="D36" s="90">
        <v>45269</v>
      </c>
      <c r="E36" s="55"/>
    </row>
    <row r="37" spans="1:5">
      <c r="A37" s="54"/>
      <c r="B37" s="55"/>
      <c r="C37" s="83"/>
      <c r="D37" s="55"/>
      <c r="E37" s="55"/>
    </row>
    <row r="38" spans="1:5">
      <c r="A38" s="39"/>
    </row>
    <row r="39" spans="1:5">
      <c r="A39" s="39"/>
    </row>
    <row r="40" spans="1:5">
      <c r="A40" s="39"/>
    </row>
    <row r="41" spans="1:5">
      <c r="A41" s="3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78338-BCAA-B749-8F18-C0A92F29827F}">
  <sheetPr>
    <pageSetUpPr fitToPage="1"/>
  </sheetPr>
  <dimension ref="A1:E40"/>
  <sheetViews>
    <sheetView workbookViewId="0">
      <selection activeCell="C14" sqref="C14"/>
    </sheetView>
  </sheetViews>
  <sheetFormatPr baseColWidth="10" defaultRowHeight="15"/>
  <cols>
    <col min="1" max="1" width="23.33203125" customWidth="1"/>
    <col min="2" max="2" width="20.5" customWidth="1"/>
    <col min="3" max="3" width="33.83203125" customWidth="1"/>
    <col min="4" max="4" width="20.33203125" customWidth="1"/>
    <col min="5" max="5" width="21.1640625" customWidth="1"/>
    <col min="6" max="6" width="10.1640625" bestFit="1" customWidth="1"/>
    <col min="8" max="8" width="18.5" customWidth="1"/>
  </cols>
  <sheetData>
    <row r="1" spans="1:4" ht="26">
      <c r="A1" s="16"/>
      <c r="C1" s="104" t="s">
        <v>20</v>
      </c>
    </row>
    <row r="2" spans="1:4" ht="26">
      <c r="C2" s="103" t="s">
        <v>35</v>
      </c>
    </row>
    <row r="4" spans="1:4" ht="15" customHeight="1"/>
    <row r="5" spans="1:4" ht="15" customHeight="1">
      <c r="A5" s="39"/>
    </row>
    <row r="6" spans="1:4" ht="21" customHeight="1">
      <c r="A6" s="81" t="s">
        <v>0</v>
      </c>
      <c r="B6" s="82"/>
      <c r="C6" s="98"/>
    </row>
    <row r="7" spans="1:4" ht="21" customHeight="1">
      <c r="A7" s="81" t="s">
        <v>1</v>
      </c>
      <c r="B7" s="82"/>
      <c r="C7" s="98"/>
    </row>
    <row r="8" spans="1:4" ht="21" customHeight="1">
      <c r="A8" s="81" t="s">
        <v>21</v>
      </c>
      <c r="B8" s="82"/>
      <c r="C8" s="98"/>
    </row>
    <row r="9" spans="1:4" ht="21" customHeight="1">
      <c r="A9" s="38"/>
      <c r="C9" s="52"/>
    </row>
    <row r="10" spans="1:4">
      <c r="A10" s="39"/>
    </row>
    <row r="11" spans="1:4">
      <c r="A11" s="72" t="s">
        <v>3</v>
      </c>
    </row>
    <row r="12" spans="1:4">
      <c r="A12" s="99" t="s">
        <v>27</v>
      </c>
      <c r="B12" s="100" t="s">
        <v>25</v>
      </c>
      <c r="C12" s="100" t="s">
        <v>31</v>
      </c>
      <c r="D12" s="101" t="s">
        <v>9</v>
      </c>
    </row>
    <row r="13" spans="1:4">
      <c r="A13" s="40" t="s">
        <v>30</v>
      </c>
      <c r="B13" s="1"/>
      <c r="C13" s="77">
        <v>11</v>
      </c>
      <c r="D13" s="84">
        <f>B13*C13</f>
        <v>0</v>
      </c>
    </row>
    <row r="14" spans="1:4">
      <c r="A14" s="51"/>
      <c r="B14" s="52"/>
      <c r="C14" s="33"/>
      <c r="D14" s="37"/>
    </row>
    <row r="15" spans="1:4">
      <c r="A15" s="51"/>
      <c r="B15" s="52"/>
      <c r="C15" s="33"/>
      <c r="D15" s="37"/>
    </row>
    <row r="16" spans="1:4">
      <c r="A16" s="72" t="s">
        <v>22</v>
      </c>
      <c r="C16" s="52"/>
      <c r="D16" s="72"/>
    </row>
    <row r="17" spans="1:4">
      <c r="A17" s="99" t="s">
        <v>28</v>
      </c>
      <c r="B17" s="100" t="s">
        <v>26</v>
      </c>
      <c r="C17" s="100" t="s">
        <v>31</v>
      </c>
      <c r="D17" s="101" t="s">
        <v>9</v>
      </c>
    </row>
    <row r="18" spans="1:4">
      <c r="A18" s="40" t="s">
        <v>39</v>
      </c>
      <c r="B18" s="1"/>
      <c r="C18" s="77">
        <v>29</v>
      </c>
      <c r="D18" s="84">
        <f>B18*C18</f>
        <v>0</v>
      </c>
    </row>
    <row r="19" spans="1:4">
      <c r="A19" s="51"/>
      <c r="B19" s="52"/>
      <c r="C19" s="33"/>
      <c r="D19" s="37"/>
    </row>
    <row r="20" spans="1:4">
      <c r="A20" s="51"/>
      <c r="B20" s="52"/>
      <c r="C20" s="33"/>
      <c r="D20" s="37"/>
    </row>
    <row r="21" spans="1:4">
      <c r="A21" s="72" t="s">
        <v>23</v>
      </c>
      <c r="C21" s="52"/>
      <c r="D21" s="72"/>
    </row>
    <row r="22" spans="1:4">
      <c r="A22" s="99" t="s">
        <v>29</v>
      </c>
      <c r="B22" s="100" t="s">
        <v>25</v>
      </c>
      <c r="C22" s="102" t="s">
        <v>31</v>
      </c>
      <c r="D22" s="101" t="s">
        <v>9</v>
      </c>
    </row>
    <row r="23" spans="1:4">
      <c r="A23" s="40" t="s">
        <v>40</v>
      </c>
      <c r="B23" s="1"/>
      <c r="C23" s="77">
        <v>49</v>
      </c>
      <c r="D23" s="84">
        <f>B23*C23</f>
        <v>0</v>
      </c>
    </row>
    <row r="24" spans="1:4">
      <c r="A24" s="51"/>
      <c r="B24" s="52"/>
      <c r="C24" s="33"/>
      <c r="D24" s="37"/>
    </row>
    <row r="25" spans="1:4">
      <c r="A25" s="39"/>
      <c r="C25" s="52"/>
      <c r="D25" s="72"/>
    </row>
    <row r="26" spans="1:4">
      <c r="A26" s="41" t="s">
        <v>4</v>
      </c>
      <c r="C26" s="52"/>
      <c r="D26" s="72"/>
    </row>
    <row r="27" spans="1:4">
      <c r="A27" s="99" t="s">
        <v>29</v>
      </c>
      <c r="B27" s="100" t="s">
        <v>25</v>
      </c>
      <c r="C27" s="102" t="s">
        <v>31</v>
      </c>
      <c r="D27" s="101" t="s">
        <v>9</v>
      </c>
    </row>
    <row r="28" spans="1:4">
      <c r="A28" s="40" t="s">
        <v>41</v>
      </c>
      <c r="B28" s="1"/>
      <c r="C28" s="77">
        <v>20</v>
      </c>
      <c r="D28" s="84">
        <f>B28*C28</f>
        <v>0</v>
      </c>
    </row>
    <row r="29" spans="1:4">
      <c r="A29" s="39"/>
      <c r="B29" s="33"/>
    </row>
    <row r="30" spans="1:4">
      <c r="A30" s="39"/>
    </row>
    <row r="31" spans="1:4" ht="19">
      <c r="A31" s="78" t="s">
        <v>36</v>
      </c>
      <c r="B31" s="79"/>
      <c r="C31" s="80"/>
      <c r="D31" s="80">
        <f>D13+D18+D23+D28</f>
        <v>0</v>
      </c>
    </row>
    <row r="32" spans="1:4">
      <c r="A32" s="41"/>
      <c r="B32" s="72"/>
      <c r="C32" s="37"/>
      <c r="D32" s="37"/>
    </row>
    <row r="33" spans="1:5">
      <c r="A33" s="41"/>
      <c r="B33" s="72"/>
      <c r="C33" s="37"/>
      <c r="D33" s="37"/>
    </row>
    <row r="34" spans="1:5">
      <c r="A34" s="39"/>
    </row>
    <row r="35" spans="1:5">
      <c r="A35" s="39"/>
    </row>
    <row r="36" spans="1:5">
      <c r="A36" s="54" t="s">
        <v>19</v>
      </c>
      <c r="B36" s="90">
        <v>45303</v>
      </c>
      <c r="C36" s="83" t="s">
        <v>15</v>
      </c>
      <c r="D36" s="90">
        <v>45311</v>
      </c>
      <c r="E36" s="55"/>
    </row>
    <row r="37" spans="1:5">
      <c r="A37" s="39"/>
    </row>
    <row r="38" spans="1:5">
      <c r="A38" s="39"/>
    </row>
    <row r="39" spans="1:5">
      <c r="A39" s="39"/>
    </row>
    <row r="40" spans="1:5">
      <c r="A40" s="3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workbookViewId="0">
      <selection activeCell="E31" sqref="E31:J31"/>
    </sheetView>
  </sheetViews>
  <sheetFormatPr baseColWidth="10" defaultRowHeight="15"/>
  <cols>
    <col min="1" max="1" width="8.5" customWidth="1"/>
    <col min="2" max="2" width="27.6640625" customWidth="1"/>
    <col min="3" max="3" width="26.5" customWidth="1"/>
    <col min="4" max="4" width="22.83203125" customWidth="1"/>
    <col min="6" max="6" width="13.5" customWidth="1"/>
    <col min="7" max="10" width="17.1640625" customWidth="1"/>
    <col min="11" max="11" width="22.33203125" customWidth="1"/>
    <col min="12" max="12" width="18.6640625" customWidth="1"/>
  </cols>
  <sheetData>
    <row r="1" spans="1:12" ht="26">
      <c r="A1" s="16"/>
      <c r="C1" s="17" t="s">
        <v>12</v>
      </c>
    </row>
    <row r="2" spans="1:12">
      <c r="K2" t="s">
        <v>15</v>
      </c>
      <c r="L2" s="15">
        <v>43012</v>
      </c>
    </row>
    <row r="3" spans="1:12">
      <c r="C3" t="s">
        <v>13</v>
      </c>
      <c r="K3" t="s">
        <v>15</v>
      </c>
      <c r="L3" s="15">
        <v>43075</v>
      </c>
    </row>
    <row r="4" spans="1:12" ht="15" customHeight="1">
      <c r="K4" t="s">
        <v>15</v>
      </c>
      <c r="L4" s="15">
        <v>43138</v>
      </c>
    </row>
    <row r="5" spans="1:12" ht="21" customHeight="1">
      <c r="A5" s="26" t="s">
        <v>14</v>
      </c>
      <c r="C5" s="122"/>
      <c r="D5" s="123"/>
    </row>
    <row r="8" spans="1:12">
      <c r="A8" s="124" t="s">
        <v>5</v>
      </c>
      <c r="B8" s="127" t="s">
        <v>6</v>
      </c>
      <c r="C8" s="128"/>
      <c r="D8" s="129"/>
      <c r="E8" s="30" t="s">
        <v>3</v>
      </c>
      <c r="F8" s="30" t="s">
        <v>4</v>
      </c>
      <c r="G8" s="127" t="s">
        <v>9</v>
      </c>
      <c r="H8" s="128"/>
      <c r="I8" s="128"/>
      <c r="J8" s="129"/>
      <c r="K8" s="127" t="s">
        <v>10</v>
      </c>
      <c r="L8" s="119" t="s">
        <v>11</v>
      </c>
    </row>
    <row r="9" spans="1:12">
      <c r="A9" s="125"/>
      <c r="B9" s="130"/>
      <c r="C9" s="131"/>
      <c r="D9" s="132"/>
      <c r="E9" s="27">
        <v>13</v>
      </c>
      <c r="F9" s="27">
        <v>20</v>
      </c>
      <c r="G9" s="130"/>
      <c r="H9" s="131"/>
      <c r="I9" s="131"/>
      <c r="J9" s="132"/>
      <c r="K9" s="133"/>
      <c r="L9" s="120"/>
    </row>
    <row r="10" spans="1:12">
      <c r="A10" s="126"/>
      <c r="B10" s="28" t="s">
        <v>0</v>
      </c>
      <c r="C10" s="28" t="s">
        <v>1</v>
      </c>
      <c r="D10" s="29" t="s">
        <v>2</v>
      </c>
      <c r="E10" s="30">
        <v>400</v>
      </c>
      <c r="F10" s="30" t="s">
        <v>17</v>
      </c>
      <c r="G10" s="32" t="s">
        <v>7</v>
      </c>
      <c r="H10" s="30" t="s">
        <v>16</v>
      </c>
      <c r="I10" s="30" t="s">
        <v>4</v>
      </c>
      <c r="J10" s="42" t="s">
        <v>8</v>
      </c>
      <c r="K10" s="130"/>
      <c r="L10" s="121"/>
    </row>
    <row r="11" spans="1:12" ht="32" customHeight="1">
      <c r="A11" s="20">
        <v>1</v>
      </c>
      <c r="B11" s="4"/>
      <c r="C11" s="4"/>
      <c r="D11" s="13"/>
      <c r="E11" s="20"/>
      <c r="F11" s="21"/>
      <c r="G11" s="34"/>
      <c r="H11" s="3"/>
      <c r="I11" s="18"/>
      <c r="J11" s="19"/>
      <c r="K11" s="14"/>
      <c r="L11" s="5"/>
    </row>
    <row r="12" spans="1:12" ht="32" customHeight="1">
      <c r="A12" s="22">
        <v>2</v>
      </c>
      <c r="B12" s="9"/>
      <c r="C12" s="9"/>
      <c r="D12" s="11"/>
      <c r="E12" s="22"/>
      <c r="F12" s="23"/>
      <c r="G12" s="45"/>
      <c r="H12" s="46"/>
      <c r="I12" s="35"/>
      <c r="J12" s="36"/>
      <c r="K12" s="8"/>
      <c r="L12" s="10"/>
    </row>
    <row r="13" spans="1:12" ht="32" customHeight="1">
      <c r="A13" s="24">
        <v>3</v>
      </c>
      <c r="B13" s="2"/>
      <c r="C13" s="2"/>
      <c r="D13" s="12"/>
      <c r="E13" s="24"/>
      <c r="F13" s="25"/>
      <c r="G13" s="45"/>
      <c r="H13" s="46"/>
      <c r="I13" s="35"/>
      <c r="J13" s="36"/>
      <c r="K13" s="6"/>
      <c r="L13" s="7"/>
    </row>
    <row r="14" spans="1:12" ht="32" customHeight="1">
      <c r="A14" s="24">
        <v>4</v>
      </c>
      <c r="B14" s="2"/>
      <c r="C14" s="2"/>
      <c r="D14" s="12"/>
      <c r="E14" s="24"/>
      <c r="F14" s="25"/>
      <c r="G14" s="45"/>
      <c r="H14" s="46"/>
      <c r="I14" s="35"/>
      <c r="J14" s="36"/>
      <c r="K14" s="6"/>
      <c r="L14" s="7"/>
    </row>
    <row r="15" spans="1:12" ht="32" customHeight="1">
      <c r="A15" s="24">
        <v>5</v>
      </c>
      <c r="B15" s="2"/>
      <c r="C15" s="2"/>
      <c r="D15" s="12"/>
      <c r="E15" s="24"/>
      <c r="F15" s="25"/>
      <c r="G15" s="45"/>
      <c r="H15" s="46"/>
      <c r="I15" s="35"/>
      <c r="J15" s="36"/>
      <c r="K15" s="6"/>
      <c r="L15" s="7"/>
    </row>
    <row r="16" spans="1:12" ht="32" customHeight="1">
      <c r="A16" s="24">
        <v>6</v>
      </c>
      <c r="B16" s="2"/>
      <c r="C16" s="2"/>
      <c r="D16" s="12"/>
      <c r="E16" s="24"/>
      <c r="F16" s="25"/>
      <c r="G16" s="45"/>
      <c r="H16" s="46"/>
      <c r="I16" s="35"/>
      <c r="J16" s="36"/>
      <c r="K16" s="6"/>
      <c r="L16" s="7"/>
    </row>
    <row r="17" spans="1:12" ht="32" customHeight="1">
      <c r="A17" s="24">
        <v>7</v>
      </c>
      <c r="B17" s="2"/>
      <c r="C17" s="2"/>
      <c r="D17" s="12"/>
      <c r="E17" s="24"/>
      <c r="F17" s="25"/>
      <c r="G17" s="45"/>
      <c r="H17" s="46"/>
      <c r="I17" s="35"/>
      <c r="J17" s="36"/>
      <c r="K17" s="6"/>
      <c r="L17" s="7"/>
    </row>
    <row r="18" spans="1:12" ht="32" customHeight="1">
      <c r="A18" s="22">
        <v>8</v>
      </c>
      <c r="B18" s="2"/>
      <c r="C18" s="2"/>
      <c r="D18" s="12"/>
      <c r="E18" s="24"/>
      <c r="F18" s="25"/>
      <c r="G18" s="49"/>
      <c r="H18" s="47"/>
      <c r="I18" s="35"/>
      <c r="J18" s="36"/>
      <c r="K18" s="6"/>
      <c r="L18" s="7"/>
    </row>
    <row r="19" spans="1:12" ht="32" customHeight="1">
      <c r="A19" s="24">
        <v>9</v>
      </c>
      <c r="B19" s="2"/>
      <c r="C19" s="2"/>
      <c r="D19" s="12"/>
      <c r="E19" s="24"/>
      <c r="F19" s="25"/>
      <c r="G19" s="45"/>
      <c r="H19" s="50"/>
      <c r="I19" s="35"/>
      <c r="J19" s="36"/>
      <c r="K19" s="6"/>
      <c r="L19" s="7"/>
    </row>
    <row r="20" spans="1:12" ht="32" customHeight="1">
      <c r="A20" s="24">
        <v>10</v>
      </c>
      <c r="B20" s="2"/>
      <c r="C20" s="2"/>
      <c r="D20" s="12"/>
      <c r="E20" s="24"/>
      <c r="F20" s="25"/>
      <c r="G20" s="45"/>
      <c r="H20" s="50"/>
      <c r="I20" s="35"/>
      <c r="J20" s="36"/>
      <c r="K20" s="6"/>
      <c r="L20" s="7"/>
    </row>
    <row r="21" spans="1:12" ht="32" customHeight="1">
      <c r="A21" s="24">
        <v>11</v>
      </c>
      <c r="B21" s="2"/>
      <c r="C21" s="2"/>
      <c r="D21" s="12"/>
      <c r="E21" s="24"/>
      <c r="F21" s="25"/>
      <c r="G21" s="43"/>
      <c r="H21" s="46"/>
      <c r="I21" s="35"/>
      <c r="J21" s="36"/>
      <c r="K21" s="6"/>
      <c r="L21" s="7"/>
    </row>
    <row r="22" spans="1:12" ht="32" customHeight="1">
      <c r="A22" s="24">
        <v>12</v>
      </c>
      <c r="B22" s="2"/>
      <c r="C22" s="2"/>
      <c r="D22" s="12"/>
      <c r="E22" s="24"/>
      <c r="F22" s="25"/>
      <c r="G22" s="49"/>
      <c r="H22" s="47"/>
      <c r="I22" s="35"/>
      <c r="J22" s="36"/>
      <c r="K22" s="6"/>
      <c r="L22" s="7"/>
    </row>
    <row r="23" spans="1:12" ht="32" customHeight="1">
      <c r="A23" s="24">
        <v>13</v>
      </c>
      <c r="B23" s="2"/>
      <c r="C23" s="2"/>
      <c r="D23" s="12"/>
      <c r="E23" s="24"/>
      <c r="F23" s="25"/>
      <c r="G23" s="45"/>
      <c r="H23" s="46"/>
      <c r="I23" s="35"/>
      <c r="J23" s="36"/>
      <c r="K23" s="6"/>
      <c r="L23" s="7"/>
    </row>
    <row r="24" spans="1:12" ht="32" customHeight="1">
      <c r="A24" s="22">
        <v>14</v>
      </c>
      <c r="B24" s="2"/>
      <c r="C24" s="2"/>
      <c r="D24" s="12"/>
      <c r="E24" s="24"/>
      <c r="F24" s="25"/>
      <c r="G24" s="49"/>
      <c r="H24" s="46"/>
      <c r="I24" s="35"/>
      <c r="J24" s="36"/>
      <c r="K24" s="6"/>
      <c r="L24" s="7"/>
    </row>
    <row r="25" spans="1:12" ht="32" customHeight="1">
      <c r="A25" s="24">
        <v>15</v>
      </c>
      <c r="B25" s="2"/>
      <c r="C25" s="2"/>
      <c r="D25" s="12"/>
      <c r="E25" s="24"/>
      <c r="F25" s="25"/>
      <c r="G25" s="45"/>
      <c r="H25" s="46"/>
      <c r="I25" s="35"/>
      <c r="J25" s="36"/>
      <c r="K25" s="6"/>
      <c r="L25" s="7"/>
    </row>
    <row r="26" spans="1:12" ht="32" customHeight="1">
      <c r="A26" s="24">
        <v>16</v>
      </c>
      <c r="B26" s="2"/>
      <c r="C26" s="2"/>
      <c r="D26" s="12"/>
      <c r="E26" s="24"/>
      <c r="F26" s="25"/>
      <c r="G26" s="49"/>
      <c r="H26" s="46"/>
      <c r="I26" s="35"/>
      <c r="J26" s="36"/>
      <c r="K26" s="6"/>
      <c r="L26" s="7"/>
    </row>
    <row r="27" spans="1:12" ht="32" customHeight="1">
      <c r="A27" s="24">
        <v>17</v>
      </c>
      <c r="B27" s="2"/>
      <c r="C27" s="2"/>
      <c r="D27" s="12"/>
      <c r="E27" s="24"/>
      <c r="F27" s="25"/>
      <c r="G27" s="45"/>
      <c r="H27" s="46"/>
      <c r="I27" s="35"/>
      <c r="J27" s="36"/>
      <c r="K27" s="6"/>
      <c r="L27" s="7"/>
    </row>
    <row r="28" spans="1:12" ht="32" customHeight="1">
      <c r="A28" s="24">
        <v>18</v>
      </c>
      <c r="B28" s="2"/>
      <c r="C28" s="2"/>
      <c r="D28" s="12"/>
      <c r="E28" s="24"/>
      <c r="F28" s="25"/>
      <c r="G28" s="48"/>
      <c r="H28" s="46"/>
      <c r="I28" s="35"/>
      <c r="J28" s="36"/>
      <c r="K28" s="6"/>
      <c r="L28" s="7"/>
    </row>
    <row r="29" spans="1:12" ht="32" customHeight="1">
      <c r="A29" s="24">
        <v>19</v>
      </c>
      <c r="B29" s="2"/>
      <c r="C29" s="2"/>
      <c r="D29" s="12"/>
      <c r="E29" s="24"/>
      <c r="F29" s="25"/>
      <c r="G29" s="45"/>
      <c r="H29" s="46"/>
      <c r="I29" s="35"/>
      <c r="J29" s="36"/>
      <c r="K29" s="6"/>
      <c r="L29" s="7"/>
    </row>
    <row r="30" spans="1:12" ht="32" customHeight="1">
      <c r="A30" s="22">
        <v>20</v>
      </c>
      <c r="B30" s="2"/>
      <c r="C30" s="2"/>
      <c r="D30" s="12"/>
      <c r="E30" s="24"/>
      <c r="F30" s="25"/>
      <c r="G30" s="49"/>
      <c r="H30" s="44"/>
      <c r="I30" s="35"/>
      <c r="J30" s="36"/>
      <c r="K30" s="6"/>
      <c r="L30" s="7"/>
    </row>
    <row r="31" spans="1:12" ht="21" customHeight="1">
      <c r="A31" s="28" t="s">
        <v>9</v>
      </c>
      <c r="B31" s="28"/>
      <c r="C31" s="28"/>
      <c r="D31" s="29"/>
      <c r="E31" s="30"/>
      <c r="F31" s="30"/>
      <c r="G31" s="31"/>
      <c r="H31" s="32"/>
      <c r="I31" s="31"/>
      <c r="J31" s="31"/>
      <c r="K31" s="28"/>
      <c r="L31" s="28"/>
    </row>
  </sheetData>
  <mergeCells count="6">
    <mergeCell ref="L8:L10"/>
    <mergeCell ref="C5:D5"/>
    <mergeCell ref="A8:A10"/>
    <mergeCell ref="B8:D9"/>
    <mergeCell ref="G8:J9"/>
    <mergeCell ref="K8:K10"/>
  </mergeCells>
  <pageMargins left="0.7" right="0.7" top="0.75" bottom="0.7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C6F131A3FC945A7C1B0D2E3D02534" ma:contentTypeVersion="13" ma:contentTypeDescription="Crée un document." ma:contentTypeScope="" ma:versionID="8f1ddd63fc6f13237b3762d20b499879">
  <xsd:schema xmlns:xsd="http://www.w3.org/2001/XMLSchema" xmlns:xs="http://www.w3.org/2001/XMLSchema" xmlns:p="http://schemas.microsoft.com/office/2006/metadata/properties" xmlns:ns2="5b41d79f-d8d8-486e-a4e7-2817f2e84c76" xmlns:ns3="d2e8a19b-9091-4cb9-9390-c0ab56ad4dab" targetNamespace="http://schemas.microsoft.com/office/2006/metadata/properties" ma:root="true" ma:fieldsID="6b224a0215297bcd8172100db9449c1c" ns2:_="" ns3:_="">
    <xsd:import namespace="5b41d79f-d8d8-486e-a4e7-2817f2e84c76"/>
    <xsd:import namespace="d2e8a19b-9091-4cb9-9390-c0ab56ad4d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1d79f-d8d8-486e-a4e7-2817f2e84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5a237f6-10b3-4f77-8d08-4e9737f184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8a19b-9091-4cb9-9390-c0ab56ad4da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c0e5b37-b74a-4923-ae19-4f866ca424d2}" ma:internalName="TaxCatchAll" ma:showField="CatchAllData" ma:web="d2e8a19b-9091-4cb9-9390-c0ab56ad4d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41d79f-d8d8-486e-a4e7-2817f2e84c76">
      <Terms xmlns="http://schemas.microsoft.com/office/infopath/2007/PartnerControls"/>
    </lcf76f155ced4ddcb4097134ff3c332f>
    <TaxCatchAll xmlns="d2e8a19b-9091-4cb9-9390-c0ab56ad4d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FA7CE1-FAD4-4664-BC92-83FFD60B8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41d79f-d8d8-486e-a4e7-2817f2e84c76"/>
    <ds:schemaRef ds:uri="d2e8a19b-9091-4cb9-9390-c0ab56ad4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346C29-F5FD-44C3-9393-F633CA035C65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5b41d79f-d8d8-486e-a4e7-2817f2e84c76"/>
    <ds:schemaRef ds:uri="http://purl.org/dc/terms/"/>
    <ds:schemaRef ds:uri="d2e8a19b-9091-4cb9-9390-c0ab56ad4dab"/>
  </ds:schemaRefs>
</ds:datastoreItem>
</file>

<file path=customXml/itemProps3.xml><?xml version="1.0" encoding="utf-8"?>
<ds:datastoreItem xmlns:ds="http://schemas.openxmlformats.org/officeDocument/2006/customXml" ds:itemID="{2ABE4F3F-48E7-4C3E-A96F-5F7962386A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Bon de commande par client</vt:lpstr>
      <vt:lpstr>Bulletin récapitulatif_LIV 1</vt:lpstr>
      <vt:lpstr>Bulletin récapitulatif_LIV 2</vt:lpstr>
      <vt:lpstr>Bon de commande par client pdf</vt:lpstr>
    </vt:vector>
  </TitlesOfParts>
  <Company>Richemont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Johanna (VCA-CH)</dc:creator>
  <cp:lastModifiedBy>florian.barras</cp:lastModifiedBy>
  <cp:lastPrinted>2017-09-17T09:47:53Z</cp:lastPrinted>
  <dcterms:created xsi:type="dcterms:W3CDTF">2017-06-08T06:45:09Z</dcterms:created>
  <dcterms:modified xsi:type="dcterms:W3CDTF">2023-10-31T12:38:48Z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0x01010015DC6F131A3FC945A7C1B0D2E3D02534</vt:lpwstr>
  </property>
  <property fmtid="{D5CDD505-2E9C-101B-9397-08002B2CF9AE}" pid="3" name="MediaServiceImageTags">
    <vt:lpwstr/>
  </property>
</Properties>
</file>